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Baseball Recovery Folder/2021 Baseball/"/>
    </mc:Choice>
  </mc:AlternateContent>
  <xr:revisionPtr revIDLastSave="0" documentId="13_ncr:1_{24F25B21-09C0-5B49-A3AD-EC2DB1B62F4E}" xr6:coauthVersionLast="34" xr6:coauthVersionMax="34" xr10:uidLastSave="{00000000-0000-0000-0000-000000000000}"/>
  <bookViews>
    <workbookView xWindow="3020" yWindow="2700" windowWidth="27240" windowHeight="16440" xr2:uid="{3E483868-8162-2E4C-8EE6-3B72AF92C0ED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H53" i="1"/>
  <c r="G53" i="1"/>
  <c r="E53" i="1"/>
  <c r="D53" i="1"/>
  <c r="I24" i="1"/>
  <c r="I55" i="1" s="1"/>
  <c r="H24" i="1"/>
  <c r="G24" i="1"/>
  <c r="G55" i="1" s="1"/>
  <c r="E24" i="1"/>
  <c r="D24" i="1"/>
  <c r="D55" i="1" s="1"/>
  <c r="E55" i="1" l="1"/>
  <c r="H5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tc={769C01EE-D27E-47EB-A3E1-4D4E896A620F}</author>
    <author>tc={3489FE52-D44A-4DDD-9812-84210BAE3D8E}</author>
    <author>tc={74A03148-D81D-4234-8CDE-2D3EE938EC55}</author>
    <author>tc={64E9D539-7181-4B2B-9668-63F198904737}</author>
  </authors>
  <commentList>
    <comment ref="I27" authorId="0" shapeId="0" xr:uid="{7A96BC1F-1C4B-7945-AFEA-9F89692879A1}">
      <text>
        <r>
          <rPr>
            <sz val="11"/>
            <color rgb="FF000000"/>
            <rFont val="Calibri"/>
            <family val="2"/>
          </rPr>
          <t xml:space="preserve">[Threaded comment]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Your version of Excel allows you to read this threaded comment; however, any edits to it will get removed if the file is opened in a newer version of Excel. Learn more: https://go.microsoft.com/fwlink/?linkid=870924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Comment:
</t>
        </r>
        <r>
          <rPr>
            <sz val="11"/>
            <color rgb="FF000000"/>
            <rFont val="Calibri"/>
            <family val="2"/>
          </rPr>
          <t xml:space="preserve">    $3000 for new uniforms authorized via email.</t>
        </r>
      </text>
    </comment>
    <comment ref="H34" authorId="1" shapeId="0" xr:uid="{25169517-E385-BD40-84FA-A808DF3B4D9A}">
      <text>
        <r>
          <rPr>
            <sz val="11"/>
            <color rgb="FF000000"/>
            <rFont val="Calibri"/>
            <family val="2"/>
          </rPr>
          <t xml:space="preserve">[Threaded comment]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Your version of Excel allows you to read this threaded comment; however, any edits to it will get removed if the file is opened in a newer version of Excel. Learn more: https://go.microsoft.com/fwlink/?linkid=870924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Comment:
</t>
        </r>
        <r>
          <rPr>
            <sz val="11"/>
            <color rgb="FF000000"/>
            <rFont val="Calibri"/>
            <family val="2"/>
          </rPr>
          <t xml:space="preserve">    Authorized by board for reimbursement 2-13/19 meeting</t>
        </r>
      </text>
    </comment>
    <comment ref="H51" authorId="2" shapeId="0" xr:uid="{A937238C-B253-424F-A698-8480171EB084}">
      <text>
        <r>
          <rPr>
            <sz val="11"/>
            <color rgb="FF000000"/>
            <rFont val="Calibri"/>
            <family val="2"/>
          </rPr>
          <t xml:space="preserve">[Threaded comment]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Your version of Excel allows you to read this threaded comment; however, any edits to it will get removed if the file is opened in a newer version of Excel. Learn more: https://go.microsoft.com/fwlink/?linkid=870924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Comment:
</t>
        </r>
        <r>
          <rPr>
            <sz val="11"/>
            <color rgb="FF000000"/>
            <rFont val="Calibri"/>
            <family val="2"/>
          </rPr>
          <t xml:space="preserve">    batting t's for indoor facility</t>
        </r>
      </text>
    </comment>
    <comment ref="I51" authorId="3" shapeId="0" xr:uid="{F669300C-38A0-B04A-BF32-96931DB7AF39}">
      <text>
        <r>
          <rPr>
            <sz val="11"/>
            <color rgb="FF000000"/>
            <rFont val="Calibri"/>
            <family val="2"/>
          </rPr>
          <t xml:space="preserve">[Threaded comment]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Your version of Excel allows you to read this threaded comment; however, any edits to it will get removed if the file is opened in a newer version of Excel. Learn more: https://go.microsoft.com/fwlink/?linkid=870924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Comment:
</t>
        </r>
        <r>
          <rPr>
            <sz val="11"/>
            <color rgb="FF000000"/>
            <rFont val="Calibri"/>
            <family val="2"/>
          </rPr>
          <t xml:space="preserve">    Additional season pass printing</t>
        </r>
      </text>
    </comment>
  </commentList>
</comments>
</file>

<file path=xl/sharedStrings.xml><?xml version="1.0" encoding="utf-8"?>
<sst xmlns="http://schemas.openxmlformats.org/spreadsheetml/2006/main" count="62" uniqueCount="57">
  <si>
    <t>2021 Budget</t>
  </si>
  <si>
    <t>INCOME</t>
  </si>
  <si>
    <t>Budget</t>
  </si>
  <si>
    <t>Notes</t>
  </si>
  <si>
    <t>January</t>
  </si>
  <si>
    <t>February</t>
  </si>
  <si>
    <t>March</t>
  </si>
  <si>
    <t>Admissions:</t>
  </si>
  <si>
    <t>Legion</t>
  </si>
  <si>
    <t>Teener</t>
  </si>
  <si>
    <t>Donations/Grants</t>
  </si>
  <si>
    <t>Expedition League:</t>
  </si>
  <si>
    <t>Concessions/Equipment</t>
  </si>
  <si>
    <t>Field Equipment Rental</t>
  </si>
  <si>
    <t>Outfield Signs</t>
  </si>
  <si>
    <t>Sound System Rent</t>
  </si>
  <si>
    <t>Fundraisers:</t>
  </si>
  <si>
    <t>Silent Auction Chili Feed</t>
  </si>
  <si>
    <t>Chili Feed</t>
  </si>
  <si>
    <t>50/50 Chili Feed only</t>
  </si>
  <si>
    <t>Camp</t>
  </si>
  <si>
    <t>Merchandise</t>
  </si>
  <si>
    <t xml:space="preserve">Player Registration Fees: </t>
  </si>
  <si>
    <t>Outfield Signs Teener Field</t>
  </si>
  <si>
    <t>Program Advertising</t>
  </si>
  <si>
    <t>Season Passes</t>
  </si>
  <si>
    <t>Tourney Registrations</t>
  </si>
  <si>
    <t>Miscellaneous</t>
  </si>
  <si>
    <t>TOTAL INCOME</t>
  </si>
  <si>
    <t>EXPENSES</t>
  </si>
  <si>
    <t>Acctg/Attorney/State Fees/Taxes</t>
  </si>
  <si>
    <t>Equipment for players</t>
  </si>
  <si>
    <t>Insurance/Liability/Registrations</t>
  </si>
  <si>
    <t>Maintenance Fields</t>
  </si>
  <si>
    <t>Office Supplies</t>
  </si>
  <si>
    <t>Programs</t>
  </si>
  <si>
    <t>Road Trips:</t>
  </si>
  <si>
    <t>Transportation:    Legion</t>
  </si>
  <si>
    <t xml:space="preserve">                     Teeners</t>
  </si>
  <si>
    <t>Lodging:                Legion</t>
  </si>
  <si>
    <t xml:space="preserve">                   Teeners</t>
  </si>
  <si>
    <t>Meals:                  Legion</t>
  </si>
  <si>
    <t xml:space="preserve">                  Teeners</t>
  </si>
  <si>
    <t>Salaries/Wages:</t>
  </si>
  <si>
    <t>Coaches</t>
  </si>
  <si>
    <t>Umpires</t>
  </si>
  <si>
    <t>Tournament Registrations</t>
  </si>
  <si>
    <t>Umpire Scheduler</t>
  </si>
  <si>
    <t>Webpage Fee</t>
  </si>
  <si>
    <t>TOTAL EXPENSES</t>
  </si>
  <si>
    <t>Net Income (Loss)</t>
  </si>
  <si>
    <t>Cash Reconciliation</t>
  </si>
  <si>
    <t>Cash Balance Beginning</t>
  </si>
  <si>
    <t>Cash Balance Ending</t>
  </si>
  <si>
    <t>Adjusted Bank Statement Balance</t>
  </si>
  <si>
    <t>Variance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</si>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</sst>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0" fillId="0" borderId="0" xfId="0" applyNumberFormat="1" applyFill="1"/>
    <xf numFmtId="0" fontId="3" fillId="0" borderId="0" xfId="0" applyFont="1"/>
    <xf numFmtId="164" fontId="2" fillId="0" borderId="1" xfId="0" applyNumberFormat="1" applyFont="1" applyBorder="1"/>
    <xf numFmtId="164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2" xfId="0" applyNumberFormat="1" applyBorder="1"/>
    <xf numFmtId="14" fontId="2" fillId="0" borderId="0" xfId="0" applyNumberFormat="1" applyFont="1"/>
    <xf numFmtId="164" fontId="2" fillId="0" borderId="3" xfId="0" applyNumberFormat="1" applyFont="1" applyBorder="1"/>
    <xf numFmtId="164" fontId="0" fillId="0" borderId="2" xfId="0" applyNumberFormat="1" applyBorder="1"/>
    <xf numFmtId="164" fontId="0" fillId="0" borderId="4" xfId="0" applyNumberFormat="1" applyBorder="1"/>
    <xf numFmtId="4" fontId="1" fillId="0" borderId="0" xfId="0" applyNumberFormat="1" applyFont="1"/>
    <xf numFmtId="8" fontId="1" fillId="0" borderId="0" xfId="0" applyNumberFormat="1" applyFont="1"/>
    <xf numFmtId="164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14FEC-5A81-344E-BCE6-FBB2CBB47846}">
  <sheetPr>
    <pageSetUpPr fitToPage="1"/>
  </sheetPr>
  <dimension ref="A1:J61"/>
  <sheetViews>
    <sheetView tabSelected="1" topLeftCell="A50" workbookViewId="0">
      <selection activeCell="J55" sqref="J55"/>
    </sheetView>
  </sheetViews>
  <sheetFormatPr baseColWidth="10" defaultRowHeight="16" x14ac:dyDescent="0.2"/>
  <cols>
    <col min="1" max="1" width="14.5" customWidth="1"/>
    <col min="2" max="2" width="26.1640625" customWidth="1"/>
    <col min="3" max="3" width="28.33203125" customWidth="1"/>
  </cols>
  <sheetData>
    <row r="1" spans="1:10" x14ac:dyDescent="0.2">
      <c r="A1" s="1" t="s">
        <v>0</v>
      </c>
      <c r="D1" s="2">
        <v>2021</v>
      </c>
      <c r="G1" s="3"/>
      <c r="H1" s="3"/>
      <c r="I1" s="3"/>
    </row>
    <row r="2" spans="1:10" x14ac:dyDescent="0.2">
      <c r="A2" s="1" t="s">
        <v>1</v>
      </c>
      <c r="D2" s="4" t="s">
        <v>2</v>
      </c>
      <c r="E2" s="1" t="s">
        <v>3</v>
      </c>
      <c r="F2" s="1"/>
      <c r="G2" s="19" t="s">
        <v>4</v>
      </c>
      <c r="H2" s="19" t="s">
        <v>5</v>
      </c>
      <c r="I2" s="19" t="s">
        <v>6</v>
      </c>
      <c r="J2" s="19" t="s">
        <v>56</v>
      </c>
    </row>
    <row r="3" spans="1:10" x14ac:dyDescent="0.2">
      <c r="B3" s="1" t="s">
        <v>7</v>
      </c>
      <c r="D3" s="5"/>
      <c r="G3" s="3"/>
      <c r="H3" s="3"/>
      <c r="I3" s="3"/>
    </row>
    <row r="4" spans="1:10" x14ac:dyDescent="0.2">
      <c r="C4" t="s">
        <v>8</v>
      </c>
      <c r="D4" s="3">
        <v>6000</v>
      </c>
      <c r="E4" s="3"/>
      <c r="F4" s="3"/>
      <c r="G4" s="3"/>
      <c r="H4" s="3"/>
      <c r="I4" s="3"/>
      <c r="J4" s="18">
        <v>0</v>
      </c>
    </row>
    <row r="5" spans="1:10" x14ac:dyDescent="0.2">
      <c r="C5" t="s">
        <v>9</v>
      </c>
      <c r="D5" s="5">
        <v>1250</v>
      </c>
      <c r="E5" s="5"/>
      <c r="F5" s="5"/>
      <c r="G5" s="5"/>
      <c r="H5" s="5"/>
      <c r="I5" s="5"/>
      <c r="J5" s="18">
        <v>0</v>
      </c>
    </row>
    <row r="6" spans="1:10" x14ac:dyDescent="0.2">
      <c r="B6" s="1" t="s">
        <v>10</v>
      </c>
      <c r="D6" s="5">
        <v>500</v>
      </c>
      <c r="E6" s="5"/>
      <c r="F6" s="5"/>
      <c r="G6" s="5">
        <v>300</v>
      </c>
      <c r="H6" s="5">
        <v>23.13</v>
      </c>
      <c r="I6" s="5"/>
      <c r="J6" s="18">
        <v>323.13</v>
      </c>
    </row>
    <row r="7" spans="1:10" x14ac:dyDescent="0.2">
      <c r="B7" s="1" t="s">
        <v>11</v>
      </c>
      <c r="D7" s="5"/>
      <c r="E7" s="5"/>
      <c r="F7" s="5"/>
      <c r="G7" s="5"/>
      <c r="H7" s="5"/>
      <c r="I7" s="5"/>
      <c r="J7" s="20"/>
    </row>
    <row r="8" spans="1:10" x14ac:dyDescent="0.2">
      <c r="C8" t="s">
        <v>12</v>
      </c>
      <c r="D8" s="5">
        <v>3000</v>
      </c>
      <c r="E8" s="5"/>
      <c r="F8" s="5"/>
      <c r="G8" s="5"/>
      <c r="H8" s="5"/>
      <c r="I8" s="5"/>
      <c r="J8" s="18">
        <v>0</v>
      </c>
    </row>
    <row r="9" spans="1:10" x14ac:dyDescent="0.2">
      <c r="C9" t="s">
        <v>13</v>
      </c>
      <c r="D9" s="5">
        <v>1250</v>
      </c>
      <c r="E9" s="5"/>
      <c r="F9" s="5"/>
      <c r="G9" s="5"/>
      <c r="H9" s="5"/>
      <c r="I9" s="5"/>
      <c r="J9" s="18">
        <v>0</v>
      </c>
    </row>
    <row r="10" spans="1:10" x14ac:dyDescent="0.2">
      <c r="C10" t="s">
        <v>14</v>
      </c>
      <c r="D10" s="5">
        <v>21244.5</v>
      </c>
      <c r="E10" s="5"/>
      <c r="F10" s="5"/>
      <c r="G10" s="5">
        <v>8497.7999999999993</v>
      </c>
      <c r="H10" s="5"/>
      <c r="I10" s="5">
        <v>12746.69</v>
      </c>
      <c r="J10" s="18">
        <v>21244.49</v>
      </c>
    </row>
    <row r="11" spans="1:10" x14ac:dyDescent="0.2">
      <c r="C11" t="s">
        <v>15</v>
      </c>
      <c r="D11" s="6">
        <v>1900</v>
      </c>
      <c r="E11" s="5"/>
      <c r="F11" s="5"/>
      <c r="G11" s="5"/>
      <c r="H11" s="5"/>
      <c r="I11" s="5"/>
      <c r="J11" s="18">
        <v>0</v>
      </c>
    </row>
    <row r="12" spans="1:10" x14ac:dyDescent="0.2">
      <c r="B12" s="1" t="s">
        <v>16</v>
      </c>
      <c r="D12" s="5"/>
      <c r="E12" s="5"/>
      <c r="F12" s="5"/>
      <c r="G12" s="5"/>
      <c r="H12" s="5"/>
      <c r="I12" s="5"/>
      <c r="J12" s="20"/>
    </row>
    <row r="13" spans="1:10" x14ac:dyDescent="0.2">
      <c r="C13" t="s">
        <v>17</v>
      </c>
      <c r="D13" s="5">
        <v>1000</v>
      </c>
      <c r="E13" s="5"/>
      <c r="F13" s="5"/>
      <c r="G13" s="5"/>
      <c r="H13" s="5"/>
      <c r="I13" s="5">
        <v>1779.27</v>
      </c>
      <c r="J13" s="18">
        <v>1779.27</v>
      </c>
    </row>
    <row r="14" spans="1:10" x14ac:dyDescent="0.2">
      <c r="C14" t="s">
        <v>18</v>
      </c>
      <c r="D14" s="5">
        <v>5500</v>
      </c>
      <c r="E14" s="5"/>
      <c r="F14" s="5"/>
      <c r="G14" s="5"/>
      <c r="H14" s="5">
        <v>1605</v>
      </c>
      <c r="I14" s="5">
        <v>4566.25</v>
      </c>
      <c r="J14" s="18">
        <v>6171.25</v>
      </c>
    </row>
    <row r="15" spans="1:10" x14ac:dyDescent="0.2">
      <c r="C15" t="s">
        <v>19</v>
      </c>
      <c r="D15" s="5">
        <v>0</v>
      </c>
      <c r="E15" s="5"/>
      <c r="F15" s="5"/>
      <c r="G15" s="5"/>
      <c r="H15" s="5"/>
      <c r="I15" s="5"/>
      <c r="J15" s="18">
        <v>0</v>
      </c>
    </row>
    <row r="16" spans="1:10" x14ac:dyDescent="0.2">
      <c r="C16" t="s">
        <v>20</v>
      </c>
      <c r="D16" s="5">
        <v>1000</v>
      </c>
      <c r="E16" s="5"/>
      <c r="F16" s="5"/>
      <c r="G16" s="5"/>
      <c r="H16" s="5"/>
      <c r="I16" s="5"/>
      <c r="J16" s="18">
        <v>0</v>
      </c>
    </row>
    <row r="17" spans="1:10" x14ac:dyDescent="0.2">
      <c r="B17" s="1" t="s">
        <v>21</v>
      </c>
      <c r="D17" s="5">
        <v>0</v>
      </c>
      <c r="E17" s="5"/>
      <c r="F17" s="5"/>
      <c r="G17" s="5"/>
      <c r="H17" s="5"/>
      <c r="I17" s="5"/>
      <c r="J17" s="18">
        <v>0</v>
      </c>
    </row>
    <row r="18" spans="1:10" x14ac:dyDescent="0.2">
      <c r="B18" s="1" t="s">
        <v>22</v>
      </c>
      <c r="D18" s="5">
        <v>35000</v>
      </c>
      <c r="E18" s="5"/>
      <c r="F18" s="5"/>
      <c r="G18" s="5"/>
      <c r="H18" s="5"/>
      <c r="I18" s="5"/>
      <c r="J18" s="20"/>
    </row>
    <row r="19" spans="1:10" x14ac:dyDescent="0.2">
      <c r="B19" s="1"/>
      <c r="C19" s="7" t="s">
        <v>23</v>
      </c>
      <c r="D19" s="5"/>
      <c r="E19" s="5"/>
      <c r="F19" s="5"/>
      <c r="G19" s="5"/>
      <c r="H19" s="5">
        <v>1600</v>
      </c>
      <c r="I19" s="5">
        <v>1950</v>
      </c>
      <c r="J19" s="18">
        <v>3550</v>
      </c>
    </row>
    <row r="20" spans="1:10" x14ac:dyDescent="0.2">
      <c r="B20" s="1"/>
      <c r="C20" s="7" t="s">
        <v>24</v>
      </c>
      <c r="D20" s="5"/>
      <c r="E20" s="5"/>
      <c r="F20" s="5"/>
      <c r="G20" s="5"/>
      <c r="H20" s="5">
        <v>400</v>
      </c>
      <c r="I20" s="5">
        <v>400</v>
      </c>
      <c r="J20" s="18">
        <v>800</v>
      </c>
    </row>
    <row r="21" spans="1:10" x14ac:dyDescent="0.2">
      <c r="B21" s="1"/>
      <c r="C21" s="7" t="s">
        <v>25</v>
      </c>
      <c r="D21" s="5"/>
      <c r="E21" s="5"/>
      <c r="F21" s="5"/>
      <c r="G21" s="5"/>
      <c r="H21" s="5"/>
      <c r="I21" s="5"/>
      <c r="J21" s="18">
        <v>0</v>
      </c>
    </row>
    <row r="22" spans="1:10" x14ac:dyDescent="0.2">
      <c r="B22" s="1" t="s">
        <v>26</v>
      </c>
      <c r="C22" s="1"/>
      <c r="D22" s="5">
        <v>1600</v>
      </c>
      <c r="E22" s="5"/>
      <c r="F22" s="5"/>
      <c r="G22" s="5"/>
      <c r="H22" s="5">
        <v>100</v>
      </c>
      <c r="I22" s="5"/>
      <c r="J22" s="18">
        <v>100</v>
      </c>
    </row>
    <row r="23" spans="1:10" x14ac:dyDescent="0.2">
      <c r="B23" s="1" t="s">
        <v>27</v>
      </c>
      <c r="D23" s="5">
        <v>500</v>
      </c>
      <c r="E23" s="5"/>
      <c r="F23" s="5"/>
      <c r="G23" s="5"/>
      <c r="H23" s="5"/>
      <c r="I23" s="5"/>
      <c r="J23" s="18">
        <v>0</v>
      </c>
    </row>
    <row r="24" spans="1:10" x14ac:dyDescent="0.2">
      <c r="A24" s="1" t="s">
        <v>28</v>
      </c>
      <c r="D24" s="8">
        <f>SUM(D4:D23)</f>
        <v>79744.5</v>
      </c>
      <c r="E24" s="8">
        <f>SUM(E4:E23)</f>
        <v>0</v>
      </c>
      <c r="F24" s="9"/>
      <c r="G24" s="8">
        <f t="shared" ref="G24:I24" si="0">SUM(G4:G23)</f>
        <v>8797.7999999999993</v>
      </c>
      <c r="H24" s="8">
        <f t="shared" si="0"/>
        <v>3728.13</v>
      </c>
      <c r="I24" s="8">
        <f t="shared" si="0"/>
        <v>21442.21</v>
      </c>
      <c r="J24" s="17">
        <v>33968.14</v>
      </c>
    </row>
    <row r="25" spans="1:10" x14ac:dyDescent="0.2">
      <c r="A25" s="1" t="s">
        <v>29</v>
      </c>
      <c r="D25" s="5"/>
      <c r="G25" s="3"/>
      <c r="H25" s="3"/>
      <c r="I25" s="3"/>
      <c r="J25" s="20"/>
    </row>
    <row r="26" spans="1:10" x14ac:dyDescent="0.2">
      <c r="B26" s="1" t="s">
        <v>30</v>
      </c>
      <c r="D26" s="3">
        <v>1200</v>
      </c>
      <c r="E26" s="3"/>
      <c r="F26" s="3"/>
      <c r="G26" s="3"/>
      <c r="H26" s="3">
        <v>575</v>
      </c>
      <c r="I26" s="3"/>
      <c r="J26" s="18">
        <v>575</v>
      </c>
    </row>
    <row r="27" spans="1:10" x14ac:dyDescent="0.2">
      <c r="B27" s="1" t="s">
        <v>31</v>
      </c>
      <c r="D27" s="5">
        <v>4000</v>
      </c>
      <c r="E27" s="5"/>
      <c r="F27" s="5"/>
      <c r="G27" s="5">
        <v>840.74</v>
      </c>
      <c r="H27" s="5"/>
      <c r="I27" s="5">
        <v>512.64</v>
      </c>
      <c r="J27" s="18">
        <v>1353.38</v>
      </c>
    </row>
    <row r="28" spans="1:10" x14ac:dyDescent="0.2">
      <c r="B28" s="1" t="s">
        <v>16</v>
      </c>
      <c r="D28" s="5"/>
      <c r="E28" s="5"/>
      <c r="F28" s="5"/>
      <c r="G28" s="5"/>
      <c r="H28" s="5"/>
      <c r="I28" s="5"/>
      <c r="J28" s="20"/>
    </row>
    <row r="29" spans="1:10" x14ac:dyDescent="0.2">
      <c r="C29" t="s">
        <v>18</v>
      </c>
      <c r="D29" s="5">
        <v>2500</v>
      </c>
      <c r="E29" s="5"/>
      <c r="F29" s="5"/>
      <c r="G29" s="5">
        <v>337.6</v>
      </c>
      <c r="H29" s="5">
        <v>300</v>
      </c>
      <c r="I29" s="5">
        <v>1585.63</v>
      </c>
      <c r="J29" s="17">
        <v>2223.23</v>
      </c>
    </row>
    <row r="30" spans="1:10" x14ac:dyDescent="0.2">
      <c r="D30" s="5"/>
      <c r="E30" s="5"/>
      <c r="F30" s="5"/>
      <c r="G30" s="5"/>
      <c r="H30" s="5"/>
      <c r="I30" s="5"/>
      <c r="J30" s="20"/>
    </row>
    <row r="31" spans="1:10" x14ac:dyDescent="0.2">
      <c r="B31" s="1" t="s">
        <v>32</v>
      </c>
      <c r="D31" s="5">
        <v>900</v>
      </c>
      <c r="E31" s="5"/>
      <c r="F31" s="5"/>
      <c r="G31" s="5"/>
      <c r="H31" s="5"/>
      <c r="I31" s="5"/>
      <c r="J31" s="18">
        <v>0</v>
      </c>
    </row>
    <row r="32" spans="1:10" x14ac:dyDescent="0.2">
      <c r="B32" s="1" t="s">
        <v>33</v>
      </c>
      <c r="D32" s="5">
        <v>2500</v>
      </c>
      <c r="E32" s="5"/>
      <c r="F32" s="5"/>
      <c r="G32" s="5"/>
      <c r="H32" s="5"/>
      <c r="I32" s="5"/>
      <c r="J32" s="18">
        <v>0</v>
      </c>
    </row>
    <row r="33" spans="2:10" x14ac:dyDescent="0.2">
      <c r="B33" s="1" t="s">
        <v>21</v>
      </c>
      <c r="D33" s="5">
        <v>0</v>
      </c>
      <c r="E33" s="5"/>
      <c r="F33" s="5"/>
      <c r="G33" s="5"/>
      <c r="H33" s="5"/>
      <c r="I33" s="5"/>
      <c r="J33" s="18">
        <v>0</v>
      </c>
    </row>
    <row r="34" spans="2:10" x14ac:dyDescent="0.2">
      <c r="B34" s="1" t="s">
        <v>34</v>
      </c>
      <c r="D34" s="5">
        <v>200</v>
      </c>
      <c r="E34" s="5"/>
      <c r="F34" s="5"/>
      <c r="G34" s="5"/>
      <c r="H34" s="5">
        <v>7.55</v>
      </c>
      <c r="I34" s="5"/>
      <c r="J34" s="18">
        <v>7.55</v>
      </c>
    </row>
    <row r="35" spans="2:10" x14ac:dyDescent="0.2">
      <c r="B35" s="1" t="s">
        <v>23</v>
      </c>
      <c r="D35" s="5">
        <v>1500</v>
      </c>
      <c r="E35" s="5"/>
      <c r="F35" s="5"/>
      <c r="G35" s="5"/>
      <c r="H35" s="5"/>
      <c r="I35" s="5"/>
      <c r="J35" s="18">
        <v>0</v>
      </c>
    </row>
    <row r="36" spans="2:10" x14ac:dyDescent="0.2">
      <c r="B36" s="1" t="s">
        <v>35</v>
      </c>
      <c r="D36" s="5">
        <v>1200</v>
      </c>
      <c r="E36" s="5"/>
      <c r="F36" s="5"/>
      <c r="G36" s="5"/>
      <c r="H36" s="5"/>
      <c r="I36" s="5"/>
      <c r="J36" s="18">
        <v>0</v>
      </c>
    </row>
    <row r="37" spans="2:10" x14ac:dyDescent="0.2">
      <c r="B37" s="1" t="s">
        <v>36</v>
      </c>
      <c r="D37" s="5"/>
      <c r="E37" s="5"/>
      <c r="F37" s="5"/>
      <c r="G37" s="5"/>
      <c r="H37" s="5"/>
      <c r="I37" s="5"/>
      <c r="J37" s="20"/>
    </row>
    <row r="38" spans="2:10" x14ac:dyDescent="0.2">
      <c r="C38" t="s">
        <v>37</v>
      </c>
      <c r="D38" s="5">
        <v>23000</v>
      </c>
      <c r="E38" s="5"/>
      <c r="F38" s="5"/>
      <c r="G38" s="5"/>
      <c r="H38" s="5"/>
      <c r="I38" s="5"/>
      <c r="J38" s="18">
        <v>0</v>
      </c>
    </row>
    <row r="39" spans="2:10" x14ac:dyDescent="0.2">
      <c r="C39" s="10" t="s">
        <v>38</v>
      </c>
      <c r="D39" s="5"/>
      <c r="E39" s="5"/>
      <c r="F39" s="5"/>
      <c r="G39" s="5"/>
      <c r="H39" s="5"/>
      <c r="I39" s="5"/>
      <c r="J39" s="18">
        <v>0</v>
      </c>
    </row>
    <row r="40" spans="2:10" x14ac:dyDescent="0.2">
      <c r="C40" s="11" t="s">
        <v>39</v>
      </c>
      <c r="D40" s="5">
        <v>8000</v>
      </c>
      <c r="E40" s="5"/>
      <c r="F40" s="5"/>
      <c r="G40" s="5"/>
      <c r="H40" s="5"/>
      <c r="I40" s="5"/>
      <c r="J40" s="18">
        <v>0</v>
      </c>
    </row>
    <row r="41" spans="2:10" x14ac:dyDescent="0.2">
      <c r="C41" s="10" t="s">
        <v>40</v>
      </c>
      <c r="D41" s="5"/>
      <c r="E41" s="5"/>
      <c r="F41" s="5"/>
      <c r="G41" s="5"/>
      <c r="H41" s="5"/>
      <c r="I41" s="5"/>
      <c r="J41" s="18">
        <v>0</v>
      </c>
    </row>
    <row r="42" spans="2:10" x14ac:dyDescent="0.2">
      <c r="C42" t="s">
        <v>41</v>
      </c>
      <c r="D42" s="5">
        <v>1800</v>
      </c>
      <c r="E42" s="5"/>
      <c r="F42" s="5"/>
      <c r="G42" s="5"/>
      <c r="H42" s="5"/>
      <c r="I42" s="5"/>
      <c r="J42" s="18">
        <v>0</v>
      </c>
    </row>
    <row r="43" spans="2:10" x14ac:dyDescent="0.2">
      <c r="C43" s="10" t="s">
        <v>42</v>
      </c>
      <c r="D43" s="5"/>
      <c r="E43" s="5"/>
      <c r="F43" s="5"/>
      <c r="G43" s="5"/>
      <c r="H43" s="5"/>
      <c r="I43" s="5"/>
      <c r="J43" s="18">
        <v>0</v>
      </c>
    </row>
    <row r="44" spans="2:10" x14ac:dyDescent="0.2">
      <c r="D44" s="5"/>
      <c r="E44" s="5"/>
      <c r="F44" s="5"/>
      <c r="G44" s="5"/>
      <c r="H44" s="5"/>
      <c r="I44" s="5"/>
      <c r="J44" s="20"/>
    </row>
    <row r="45" spans="2:10" x14ac:dyDescent="0.2">
      <c r="B45" s="1" t="s">
        <v>43</v>
      </c>
      <c r="D45" s="5"/>
      <c r="E45" s="5"/>
      <c r="F45" s="5"/>
      <c r="G45" s="5"/>
      <c r="H45" s="5"/>
      <c r="I45" s="5"/>
      <c r="J45" s="20"/>
    </row>
    <row r="46" spans="2:10" x14ac:dyDescent="0.2">
      <c r="C46" t="s">
        <v>44</v>
      </c>
      <c r="D46" s="5">
        <v>25750</v>
      </c>
      <c r="E46" s="5"/>
      <c r="F46" s="5"/>
      <c r="G46" s="5"/>
      <c r="H46" s="5"/>
      <c r="I46" s="5"/>
      <c r="J46" s="18">
        <v>0</v>
      </c>
    </row>
    <row r="47" spans="2:10" x14ac:dyDescent="0.2">
      <c r="C47" t="s">
        <v>45</v>
      </c>
      <c r="D47" s="5">
        <v>10000</v>
      </c>
      <c r="E47" s="5"/>
      <c r="F47" s="5"/>
      <c r="G47" s="5"/>
      <c r="H47" s="5"/>
      <c r="I47" s="5"/>
      <c r="J47" s="18">
        <v>0</v>
      </c>
    </row>
    <row r="48" spans="2:10" x14ac:dyDescent="0.2">
      <c r="B48" s="1" t="s">
        <v>46</v>
      </c>
      <c r="D48" s="5">
        <v>1700</v>
      </c>
      <c r="E48" s="5"/>
      <c r="F48" s="5"/>
      <c r="G48" s="5"/>
      <c r="H48" s="5"/>
      <c r="I48" s="5">
        <v>100</v>
      </c>
      <c r="J48" s="18">
        <v>100</v>
      </c>
    </row>
    <row r="49" spans="1:10" x14ac:dyDescent="0.2">
      <c r="B49" s="1" t="s">
        <v>47</v>
      </c>
      <c r="D49" s="5">
        <v>500</v>
      </c>
      <c r="E49" s="5"/>
      <c r="F49" s="5"/>
      <c r="G49" s="5"/>
      <c r="H49" s="5"/>
      <c r="I49" s="5"/>
      <c r="J49" s="18">
        <v>0</v>
      </c>
    </row>
    <row r="50" spans="1:10" x14ac:dyDescent="0.2">
      <c r="B50" s="1" t="s">
        <v>48</v>
      </c>
      <c r="D50" s="5">
        <v>450</v>
      </c>
      <c r="E50" s="5"/>
      <c r="F50" s="5"/>
      <c r="G50" s="5"/>
      <c r="H50" s="5"/>
      <c r="I50" s="5">
        <v>402.63</v>
      </c>
      <c r="J50" s="18">
        <v>402.63</v>
      </c>
    </row>
    <row r="51" spans="1:10" x14ac:dyDescent="0.2">
      <c r="B51" s="1" t="s">
        <v>27</v>
      </c>
      <c r="D51" s="5">
        <v>500</v>
      </c>
      <c r="E51" s="5"/>
      <c r="F51" s="5"/>
      <c r="G51" s="5"/>
      <c r="H51" s="5"/>
      <c r="I51" s="5">
        <v>75</v>
      </c>
      <c r="J51" s="18">
        <v>75</v>
      </c>
    </row>
    <row r="52" spans="1:10" x14ac:dyDescent="0.2">
      <c r="B52" s="1"/>
      <c r="D52" s="12"/>
      <c r="E52" s="5"/>
      <c r="F52" s="5"/>
      <c r="G52" s="5"/>
      <c r="H52" s="5"/>
      <c r="I52" s="5"/>
      <c r="J52" s="20"/>
    </row>
    <row r="53" spans="1:10" x14ac:dyDescent="0.2">
      <c r="A53" s="1" t="s">
        <v>49</v>
      </c>
      <c r="D53" s="8">
        <f>SUM(D26:D52)</f>
        <v>85700</v>
      </c>
      <c r="E53" s="8">
        <f>SUM(E26:E52)</f>
        <v>0</v>
      </c>
      <c r="F53" s="9"/>
      <c r="G53" s="8">
        <f>SUM(G26:G52)</f>
        <v>1178.3400000000001</v>
      </c>
      <c r="H53" s="8">
        <f>SUM(H26:H52)</f>
        <v>882.55</v>
      </c>
      <c r="I53" s="8">
        <f>SUM(I26:I52)</f>
        <v>2675.9</v>
      </c>
      <c r="J53" s="18">
        <v>4736.79</v>
      </c>
    </row>
    <row r="54" spans="1:10" x14ac:dyDescent="0.2">
      <c r="A54" s="13"/>
      <c r="C54" s="1"/>
      <c r="D54" s="5"/>
      <c r="G54" s="3"/>
      <c r="H54" s="3"/>
      <c r="I54" s="3"/>
      <c r="J54" s="20"/>
    </row>
    <row r="55" spans="1:10" ht="17" thickBot="1" x14ac:dyDescent="0.25">
      <c r="A55" s="1" t="s">
        <v>50</v>
      </c>
      <c r="B55" s="1"/>
      <c r="C55" s="1"/>
      <c r="D55" s="14">
        <f>D24-D53</f>
        <v>-5955.5</v>
      </c>
      <c r="E55" s="14">
        <f>E24-E53</f>
        <v>0</v>
      </c>
      <c r="F55" s="9"/>
      <c r="G55" s="14">
        <f>G24-G53</f>
        <v>7619.4599999999991</v>
      </c>
      <c r="H55" s="14">
        <f>H24-H53</f>
        <v>2845.58</v>
      </c>
      <c r="I55" s="14">
        <f>I24-I53</f>
        <v>18766.309999999998</v>
      </c>
      <c r="J55" s="18">
        <v>29231.35</v>
      </c>
    </row>
    <row r="56" spans="1:10" ht="17" thickTop="1" x14ac:dyDescent="0.2">
      <c r="A56" s="1"/>
      <c r="B56" s="1"/>
      <c r="C56" t="s">
        <v>51</v>
      </c>
      <c r="D56" s="9"/>
      <c r="E56" s="9"/>
      <c r="F56" s="9"/>
      <c r="G56" s="9"/>
      <c r="H56" s="9"/>
      <c r="I56" s="9"/>
    </row>
    <row r="57" spans="1:10" x14ac:dyDescent="0.2">
      <c r="C57" t="s">
        <v>52</v>
      </c>
      <c r="D57" s="17">
        <v>14956.56</v>
      </c>
      <c r="G57" s="3">
        <v>14956.56</v>
      </c>
      <c r="H57" s="3">
        <v>22576.02</v>
      </c>
      <c r="I57" s="3">
        <v>25421.599999999999</v>
      </c>
    </row>
    <row r="58" spans="1:10" x14ac:dyDescent="0.2">
      <c r="C58" t="s">
        <v>53</v>
      </c>
      <c r="D58" s="5">
        <v>9001.06</v>
      </c>
      <c r="G58" s="15">
        <v>22576.02</v>
      </c>
      <c r="H58" s="15">
        <v>25421.599999999999</v>
      </c>
      <c r="I58" s="15">
        <v>44187.91</v>
      </c>
    </row>
    <row r="59" spans="1:10" x14ac:dyDescent="0.2">
      <c r="C59" t="s">
        <v>54</v>
      </c>
      <c r="D59" s="5"/>
      <c r="G59" s="3">
        <v>22658.47</v>
      </c>
      <c r="H59" s="3">
        <v>25511.599999999999</v>
      </c>
      <c r="I59" s="3">
        <v>44277.91</v>
      </c>
    </row>
    <row r="60" spans="1:10" ht="17" thickBot="1" x14ac:dyDescent="0.25">
      <c r="C60" t="s">
        <v>55</v>
      </c>
      <c r="D60" s="5"/>
      <c r="G60" s="16">
        <v>90</v>
      </c>
      <c r="H60" s="16">
        <v>90</v>
      </c>
      <c r="I60" s="16">
        <v>90</v>
      </c>
    </row>
    <row r="61" spans="1:10" ht="17" thickTop="1" x14ac:dyDescent="0.2"/>
  </sheetData>
  <pageMargins left="0.7" right="0.7" top="0.75" bottom="0.75" header="0.3" footer="0.3"/>
  <pageSetup scale="58" orientation="portrait" horizontalDpi="0" verticalDpi="0" copies="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2021-03-10T03:29:48Z</cp:lastPrinted>
  <dcterms:created xsi:type="dcterms:W3CDTF">2021-03-07T00:37:07Z</dcterms:created>
  <dcterms:modified xsi:type="dcterms:W3CDTF">2021-03-10T03:36:08Z</dcterms:modified>
</cp:coreProperties>
</file>