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Baseball Recovery Folder/"/>
    </mc:Choice>
  </mc:AlternateContent>
  <xr:revisionPtr revIDLastSave="0" documentId="8_{B057F96C-64E2-194F-898A-328D29F56BCE}" xr6:coauthVersionLast="34" xr6:coauthVersionMax="34" xr10:uidLastSave="{00000000-0000-0000-0000-000000000000}"/>
  <bookViews>
    <workbookView xWindow="6860" yWindow="3080" windowWidth="27640" windowHeight="16940" xr2:uid="{65AD2540-CBC1-DA49-A904-5E28661D44D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G53" i="1"/>
  <c r="E53" i="1"/>
  <c r="D53" i="1"/>
  <c r="D55" i="1" s="1"/>
  <c r="G24" i="1"/>
  <c r="G55" i="1" s="1"/>
  <c r="G58" i="1" s="1"/>
  <c r="E24" i="1"/>
  <c r="D24" i="1"/>
</calcChain>
</file>

<file path=xl/sharedStrings.xml><?xml version="1.0" encoding="utf-8"?>
<sst xmlns="http://schemas.openxmlformats.org/spreadsheetml/2006/main" count="59" uniqueCount="54">
  <si>
    <t>2021 Budget</t>
  </si>
  <si>
    <t>INCOME</t>
  </si>
  <si>
    <t>Budget</t>
  </si>
  <si>
    <t>Notes</t>
  </si>
  <si>
    <t>January</t>
  </si>
  <si>
    <t>Admissions:</t>
  </si>
  <si>
    <t>Legion</t>
  </si>
  <si>
    <t>Teener</t>
  </si>
  <si>
    <t>Donations/Grants</t>
  </si>
  <si>
    <t>Expedition League:</t>
  </si>
  <si>
    <t>Concessions/Equipment</t>
  </si>
  <si>
    <t>Field Equipment Rental</t>
  </si>
  <si>
    <t>Outfield Signs</t>
  </si>
  <si>
    <t>Sound System Rent</t>
  </si>
  <si>
    <t>Fundraisers:</t>
  </si>
  <si>
    <t>Silent Auction Chili Feed</t>
  </si>
  <si>
    <t>Chili Feed</t>
  </si>
  <si>
    <t>50/50 Chili Feed only</t>
  </si>
  <si>
    <t>Camp</t>
  </si>
  <si>
    <t>Merchandise</t>
  </si>
  <si>
    <t xml:space="preserve">Player Registration Fees: </t>
  </si>
  <si>
    <t>Outfield Signs Teener Field</t>
  </si>
  <si>
    <t>Program Advertising</t>
  </si>
  <si>
    <t>Season Passes</t>
  </si>
  <si>
    <t>Tourney Registrations</t>
  </si>
  <si>
    <t>Miscellaneous</t>
  </si>
  <si>
    <t>TOTAL INCOME</t>
  </si>
  <si>
    <t>EXPENSES</t>
  </si>
  <si>
    <t>Acctg/Attorney/State Fees/Taxes</t>
  </si>
  <si>
    <t>Equipment for players</t>
  </si>
  <si>
    <t>Insurance/Liability/Registrations</t>
  </si>
  <si>
    <t>Maintenance Fields</t>
  </si>
  <si>
    <t>Office Supplies</t>
  </si>
  <si>
    <t>Programs</t>
  </si>
  <si>
    <t>Road Trips:</t>
  </si>
  <si>
    <t>Transportation:    Legion</t>
  </si>
  <si>
    <t xml:space="preserve">                     Teeners</t>
  </si>
  <si>
    <t>Lodging:                Legion</t>
  </si>
  <si>
    <t xml:space="preserve">                   Teeners</t>
  </si>
  <si>
    <t>Meals:                  Legion</t>
  </si>
  <si>
    <t xml:space="preserve">                  Teeners</t>
  </si>
  <si>
    <t>Salaries/Wages:</t>
  </si>
  <si>
    <t>Coaches</t>
  </si>
  <si>
    <t>Umpires</t>
  </si>
  <si>
    <t>Tournament Registrations</t>
  </si>
  <si>
    <t>Umpire Scheduler</t>
  </si>
  <si>
    <t>Webpage Fee</t>
  </si>
  <si>
    <t>TOTAL EXPENSES</t>
  </si>
  <si>
    <t>Net Income (Loss)</t>
  </si>
  <si>
    <t>Cash Reconciliation</t>
  </si>
  <si>
    <t>Cash Balance Beginning</t>
  </si>
  <si>
    <t>Cash Balance Ending</t>
  </si>
  <si>
    <t>Adjusted Bank Statement Balance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</si>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</sst>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2" fillId="0" borderId="0" xfId="0" applyFont="1"/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2" xfId="0" applyNumberFormat="1" applyBorder="1"/>
    <xf numFmtId="14" fontId="1" fillId="0" borderId="0" xfId="0" applyNumberFormat="1" applyFont="1"/>
    <xf numFmtId="164" fontId="1" fillId="0" borderId="3" xfId="0" applyNumberFormat="1" applyFont="1" applyBorder="1"/>
    <xf numFmtId="164" fontId="0" fillId="0" borderId="2" xfId="0" applyNumberFormat="1" applyBorder="1"/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807A9-9950-6849-8158-BCF29A9C9AE4}">
  <dimension ref="A1:G61"/>
  <sheetViews>
    <sheetView tabSelected="1" topLeftCell="A46" workbookViewId="0">
      <selection activeCell="I5" sqref="I5"/>
    </sheetView>
  </sheetViews>
  <sheetFormatPr baseColWidth="10" defaultRowHeight="16" x14ac:dyDescent="0.2"/>
  <sheetData>
    <row r="1" spans="1:7" x14ac:dyDescent="0.2">
      <c r="A1" s="1" t="s">
        <v>0</v>
      </c>
      <c r="D1" s="2">
        <v>2021</v>
      </c>
      <c r="G1" s="3"/>
    </row>
    <row r="2" spans="1:7" x14ac:dyDescent="0.2">
      <c r="A2" s="1" t="s">
        <v>1</v>
      </c>
      <c r="D2" s="4" t="s">
        <v>2</v>
      </c>
      <c r="E2" s="1" t="s">
        <v>3</v>
      </c>
      <c r="F2" s="1"/>
      <c r="G2" s="3" t="s">
        <v>4</v>
      </c>
    </row>
    <row r="3" spans="1:7" x14ac:dyDescent="0.2">
      <c r="B3" s="1" t="s">
        <v>5</v>
      </c>
      <c r="D3" s="5"/>
      <c r="G3" s="3"/>
    </row>
    <row r="4" spans="1:7" x14ac:dyDescent="0.2">
      <c r="C4" t="s">
        <v>6</v>
      </c>
      <c r="D4" s="3">
        <v>6000</v>
      </c>
      <c r="E4" s="3"/>
      <c r="F4" s="3"/>
      <c r="G4" s="3"/>
    </row>
    <row r="5" spans="1:7" x14ac:dyDescent="0.2">
      <c r="C5" t="s">
        <v>7</v>
      </c>
      <c r="D5" s="5">
        <v>1250</v>
      </c>
      <c r="E5" s="5"/>
      <c r="F5" s="5"/>
      <c r="G5" s="5"/>
    </row>
    <row r="6" spans="1:7" x14ac:dyDescent="0.2">
      <c r="B6" s="1" t="s">
        <v>8</v>
      </c>
      <c r="D6" s="5">
        <v>500</v>
      </c>
      <c r="E6" s="5"/>
      <c r="F6" s="5"/>
      <c r="G6" s="5">
        <v>300</v>
      </c>
    </row>
    <row r="7" spans="1:7" x14ac:dyDescent="0.2">
      <c r="B7" s="1" t="s">
        <v>9</v>
      </c>
      <c r="D7" s="5"/>
      <c r="E7" s="5"/>
      <c r="F7" s="5"/>
      <c r="G7" s="5"/>
    </row>
    <row r="8" spans="1:7" x14ac:dyDescent="0.2">
      <c r="C8" t="s">
        <v>10</v>
      </c>
      <c r="D8" s="5">
        <v>3000</v>
      </c>
      <c r="E8" s="5"/>
      <c r="F8" s="5"/>
      <c r="G8" s="5"/>
    </row>
    <row r="9" spans="1:7" x14ac:dyDescent="0.2">
      <c r="C9" t="s">
        <v>11</v>
      </c>
      <c r="D9" s="5">
        <v>1250</v>
      </c>
      <c r="E9" s="5"/>
      <c r="F9" s="5"/>
      <c r="G9" s="5"/>
    </row>
    <row r="10" spans="1:7" x14ac:dyDescent="0.2">
      <c r="C10" t="s">
        <v>12</v>
      </c>
      <c r="D10" s="5">
        <v>21244.5</v>
      </c>
      <c r="E10" s="5"/>
      <c r="F10" s="5"/>
      <c r="G10" s="5">
        <v>8497.7999999999993</v>
      </c>
    </row>
    <row r="11" spans="1:7" x14ac:dyDescent="0.2">
      <c r="C11" t="s">
        <v>13</v>
      </c>
      <c r="D11" s="6">
        <v>1900</v>
      </c>
      <c r="E11" s="5"/>
      <c r="F11" s="5"/>
      <c r="G11" s="5"/>
    </row>
    <row r="12" spans="1:7" x14ac:dyDescent="0.2">
      <c r="B12" s="1" t="s">
        <v>14</v>
      </c>
      <c r="D12" s="5"/>
      <c r="E12" s="5"/>
      <c r="F12" s="5"/>
      <c r="G12" s="5"/>
    </row>
    <row r="13" spans="1:7" x14ac:dyDescent="0.2">
      <c r="C13" t="s">
        <v>15</v>
      </c>
      <c r="D13" s="5">
        <v>1000</v>
      </c>
      <c r="E13" s="5"/>
      <c r="F13" s="5"/>
      <c r="G13" s="5"/>
    </row>
    <row r="14" spans="1:7" x14ac:dyDescent="0.2">
      <c r="C14" t="s">
        <v>16</v>
      </c>
      <c r="D14" s="5">
        <v>5500</v>
      </c>
      <c r="E14" s="5"/>
      <c r="F14" s="5"/>
      <c r="G14" s="5"/>
    </row>
    <row r="15" spans="1:7" x14ac:dyDescent="0.2">
      <c r="C15" t="s">
        <v>17</v>
      </c>
      <c r="D15" s="5">
        <v>0</v>
      </c>
      <c r="E15" s="5"/>
      <c r="F15" s="5"/>
      <c r="G15" s="5"/>
    </row>
    <row r="16" spans="1:7" x14ac:dyDescent="0.2">
      <c r="C16" t="s">
        <v>18</v>
      </c>
      <c r="D16" s="5">
        <v>1000</v>
      </c>
      <c r="E16" s="5"/>
      <c r="F16" s="5"/>
      <c r="G16" s="5"/>
    </row>
    <row r="17" spans="1:7" x14ac:dyDescent="0.2">
      <c r="B17" s="1" t="s">
        <v>19</v>
      </c>
      <c r="D17" s="5">
        <v>0</v>
      </c>
      <c r="E17" s="5"/>
      <c r="F17" s="5"/>
      <c r="G17" s="5"/>
    </row>
    <row r="18" spans="1:7" x14ac:dyDescent="0.2">
      <c r="B18" s="1" t="s">
        <v>20</v>
      </c>
      <c r="D18" s="5">
        <v>35000</v>
      </c>
      <c r="E18" s="5"/>
      <c r="F18" s="5"/>
      <c r="G18" s="5"/>
    </row>
    <row r="19" spans="1:7" x14ac:dyDescent="0.2">
      <c r="B19" s="1"/>
      <c r="C19" s="7" t="s">
        <v>21</v>
      </c>
      <c r="D19" s="5"/>
      <c r="E19" s="5"/>
      <c r="F19" s="5"/>
      <c r="G19" s="5"/>
    </row>
    <row r="20" spans="1:7" x14ac:dyDescent="0.2">
      <c r="B20" s="1"/>
      <c r="C20" s="7" t="s">
        <v>22</v>
      </c>
      <c r="D20" s="5"/>
      <c r="E20" s="5"/>
      <c r="F20" s="5"/>
      <c r="G20" s="5"/>
    </row>
    <row r="21" spans="1:7" x14ac:dyDescent="0.2">
      <c r="B21" s="1"/>
      <c r="C21" s="7" t="s">
        <v>23</v>
      </c>
      <c r="D21" s="5"/>
      <c r="E21" s="5"/>
      <c r="F21" s="5"/>
      <c r="G21" s="5"/>
    </row>
    <row r="22" spans="1:7" x14ac:dyDescent="0.2">
      <c r="B22" s="1" t="s">
        <v>24</v>
      </c>
      <c r="C22" s="1"/>
      <c r="D22" s="5">
        <v>1600</v>
      </c>
      <c r="E22" s="5"/>
      <c r="F22" s="5"/>
      <c r="G22" s="5"/>
    </row>
    <row r="23" spans="1:7" x14ac:dyDescent="0.2">
      <c r="B23" s="1" t="s">
        <v>25</v>
      </c>
      <c r="D23" s="5">
        <v>500</v>
      </c>
      <c r="E23" s="5"/>
      <c r="F23" s="5"/>
      <c r="G23" s="5"/>
    </row>
    <row r="24" spans="1:7" x14ac:dyDescent="0.2">
      <c r="A24" s="1" t="s">
        <v>26</v>
      </c>
      <c r="D24" s="8">
        <f>SUM(D4:D23)</f>
        <v>79744.5</v>
      </c>
      <c r="E24" s="8">
        <f>SUM(E4:E23)</f>
        <v>0</v>
      </c>
      <c r="F24" s="9"/>
      <c r="G24" s="8">
        <f t="shared" ref="G24" si="0">SUM(G4:G23)</f>
        <v>8797.7999999999993</v>
      </c>
    </row>
    <row r="25" spans="1:7" x14ac:dyDescent="0.2">
      <c r="A25" s="1" t="s">
        <v>27</v>
      </c>
      <c r="D25" s="5"/>
      <c r="G25" s="3"/>
    </row>
    <row r="26" spans="1:7" x14ac:dyDescent="0.2">
      <c r="B26" s="1" t="s">
        <v>28</v>
      </c>
      <c r="D26" s="3">
        <v>1200</v>
      </c>
      <c r="E26" s="3"/>
      <c r="F26" s="3"/>
      <c r="G26" s="3"/>
    </row>
    <row r="27" spans="1:7" x14ac:dyDescent="0.2">
      <c r="B27" s="1" t="s">
        <v>29</v>
      </c>
      <c r="D27" s="5">
        <v>4000</v>
      </c>
      <c r="E27" s="5"/>
      <c r="F27" s="5"/>
      <c r="G27" s="5">
        <v>840.74</v>
      </c>
    </row>
    <row r="28" spans="1:7" x14ac:dyDescent="0.2">
      <c r="B28" s="1" t="s">
        <v>14</v>
      </c>
      <c r="D28" s="5"/>
      <c r="E28" s="5"/>
      <c r="F28" s="5"/>
      <c r="G28" s="5"/>
    </row>
    <row r="29" spans="1:7" x14ac:dyDescent="0.2">
      <c r="C29" t="s">
        <v>16</v>
      </c>
      <c r="D29" s="5">
        <v>2500</v>
      </c>
      <c r="E29" s="5"/>
      <c r="F29" s="5"/>
      <c r="G29" s="5">
        <v>337.6</v>
      </c>
    </row>
    <row r="30" spans="1:7" x14ac:dyDescent="0.2">
      <c r="D30" s="5"/>
      <c r="E30" s="5"/>
      <c r="F30" s="5"/>
      <c r="G30" s="5"/>
    </row>
    <row r="31" spans="1:7" x14ac:dyDescent="0.2">
      <c r="B31" s="1" t="s">
        <v>30</v>
      </c>
      <c r="D31" s="5">
        <v>900</v>
      </c>
      <c r="E31" s="5"/>
      <c r="F31" s="5"/>
      <c r="G31" s="5"/>
    </row>
    <row r="32" spans="1:7" x14ac:dyDescent="0.2">
      <c r="B32" s="1" t="s">
        <v>31</v>
      </c>
      <c r="D32" s="5">
        <v>2500</v>
      </c>
      <c r="E32" s="5"/>
      <c r="F32" s="5"/>
      <c r="G32" s="5"/>
    </row>
    <row r="33" spans="2:7" x14ac:dyDescent="0.2">
      <c r="B33" s="1" t="s">
        <v>19</v>
      </c>
      <c r="D33" s="5">
        <v>0</v>
      </c>
      <c r="E33" s="5"/>
      <c r="F33" s="5"/>
      <c r="G33" s="5"/>
    </row>
    <row r="34" spans="2:7" x14ac:dyDescent="0.2">
      <c r="B34" s="1" t="s">
        <v>32</v>
      </c>
      <c r="D34" s="5">
        <v>200</v>
      </c>
      <c r="E34" s="5"/>
      <c r="F34" s="5"/>
      <c r="G34" s="5"/>
    </row>
    <row r="35" spans="2:7" x14ac:dyDescent="0.2">
      <c r="B35" s="1" t="s">
        <v>21</v>
      </c>
      <c r="D35" s="5">
        <v>1500</v>
      </c>
      <c r="E35" s="5"/>
      <c r="F35" s="5"/>
      <c r="G35" s="5"/>
    </row>
    <row r="36" spans="2:7" x14ac:dyDescent="0.2">
      <c r="B36" s="1" t="s">
        <v>33</v>
      </c>
      <c r="D36" s="5">
        <v>1200</v>
      </c>
      <c r="E36" s="5"/>
      <c r="F36" s="5"/>
      <c r="G36" s="5"/>
    </row>
    <row r="37" spans="2:7" x14ac:dyDescent="0.2">
      <c r="B37" s="1" t="s">
        <v>34</v>
      </c>
      <c r="D37" s="5"/>
      <c r="E37" s="5"/>
      <c r="F37" s="5"/>
      <c r="G37" s="5"/>
    </row>
    <row r="38" spans="2:7" x14ac:dyDescent="0.2">
      <c r="C38" t="s">
        <v>35</v>
      </c>
      <c r="D38" s="5">
        <v>23000</v>
      </c>
      <c r="E38" s="5"/>
      <c r="F38" s="5"/>
      <c r="G38" s="5"/>
    </row>
    <row r="39" spans="2:7" x14ac:dyDescent="0.2">
      <c r="C39" s="10" t="s">
        <v>36</v>
      </c>
      <c r="D39" s="5"/>
      <c r="E39" s="5"/>
      <c r="F39" s="5"/>
      <c r="G39" s="5"/>
    </row>
    <row r="40" spans="2:7" x14ac:dyDescent="0.2">
      <c r="C40" s="11" t="s">
        <v>37</v>
      </c>
      <c r="D40" s="5">
        <v>8000</v>
      </c>
      <c r="E40" s="5"/>
      <c r="F40" s="5"/>
      <c r="G40" s="5"/>
    </row>
    <row r="41" spans="2:7" x14ac:dyDescent="0.2">
      <c r="C41" s="10" t="s">
        <v>38</v>
      </c>
      <c r="D41" s="5"/>
      <c r="E41" s="5"/>
      <c r="F41" s="5"/>
      <c r="G41" s="5"/>
    </row>
    <row r="42" spans="2:7" x14ac:dyDescent="0.2">
      <c r="C42" t="s">
        <v>39</v>
      </c>
      <c r="D42" s="5">
        <v>1800</v>
      </c>
      <c r="E42" s="5"/>
      <c r="F42" s="5"/>
      <c r="G42" s="5"/>
    </row>
    <row r="43" spans="2:7" x14ac:dyDescent="0.2">
      <c r="C43" s="10" t="s">
        <v>40</v>
      </c>
      <c r="D43" s="5"/>
      <c r="E43" s="5"/>
      <c r="F43" s="5"/>
      <c r="G43" s="5"/>
    </row>
    <row r="44" spans="2:7" x14ac:dyDescent="0.2">
      <c r="D44" s="5"/>
      <c r="E44" s="5"/>
      <c r="F44" s="5"/>
      <c r="G44" s="5"/>
    </row>
    <row r="45" spans="2:7" x14ac:dyDescent="0.2">
      <c r="B45" s="1" t="s">
        <v>41</v>
      </c>
      <c r="D45" s="5"/>
      <c r="E45" s="5"/>
      <c r="F45" s="5"/>
      <c r="G45" s="5"/>
    </row>
    <row r="46" spans="2:7" x14ac:dyDescent="0.2">
      <c r="C46" t="s">
        <v>42</v>
      </c>
      <c r="D46" s="5">
        <v>25750</v>
      </c>
      <c r="E46" s="5"/>
      <c r="F46" s="5"/>
      <c r="G46" s="5"/>
    </row>
    <row r="47" spans="2:7" x14ac:dyDescent="0.2">
      <c r="C47" t="s">
        <v>43</v>
      </c>
      <c r="D47" s="5">
        <v>10000</v>
      </c>
      <c r="E47" s="5"/>
      <c r="F47" s="5"/>
      <c r="G47" s="5"/>
    </row>
    <row r="48" spans="2:7" x14ac:dyDescent="0.2">
      <c r="B48" s="1" t="s">
        <v>44</v>
      </c>
      <c r="D48" s="5">
        <v>1700</v>
      </c>
      <c r="E48" s="5"/>
      <c r="F48" s="5"/>
      <c r="G48" s="5"/>
    </row>
    <row r="49" spans="1:7" x14ac:dyDescent="0.2">
      <c r="B49" s="1" t="s">
        <v>45</v>
      </c>
      <c r="D49" s="5">
        <v>500</v>
      </c>
      <c r="E49" s="5"/>
      <c r="F49" s="5"/>
      <c r="G49" s="5"/>
    </row>
    <row r="50" spans="1:7" x14ac:dyDescent="0.2">
      <c r="B50" s="1" t="s">
        <v>46</v>
      </c>
      <c r="D50" s="5">
        <v>450</v>
      </c>
      <c r="E50" s="5"/>
      <c r="F50" s="5"/>
      <c r="G50" s="5"/>
    </row>
    <row r="51" spans="1:7" x14ac:dyDescent="0.2">
      <c r="B51" s="1" t="s">
        <v>25</v>
      </c>
      <c r="D51" s="5">
        <v>500</v>
      </c>
      <c r="E51" s="5"/>
      <c r="F51" s="5"/>
      <c r="G51" s="5"/>
    </row>
    <row r="52" spans="1:7" x14ac:dyDescent="0.2">
      <c r="B52" s="1"/>
      <c r="D52" s="12"/>
      <c r="E52" s="5"/>
      <c r="F52" s="5"/>
      <c r="G52" s="5"/>
    </row>
    <row r="53" spans="1:7" x14ac:dyDescent="0.2">
      <c r="A53" s="1" t="s">
        <v>47</v>
      </c>
      <c r="D53" s="8">
        <f>SUM(D26:D52)</f>
        <v>85700</v>
      </c>
      <c r="E53" s="8">
        <f>SUM(E26:E52)</f>
        <v>0</v>
      </c>
      <c r="F53" s="9"/>
      <c r="G53" s="8">
        <f t="shared" ref="G53" si="1">SUM(G26:G52)</f>
        <v>1178.3400000000001</v>
      </c>
    </row>
    <row r="54" spans="1:7" x14ac:dyDescent="0.2">
      <c r="A54" s="13"/>
      <c r="D54" s="5"/>
      <c r="G54" s="3"/>
    </row>
    <row r="55" spans="1:7" ht="17" thickBot="1" x14ac:dyDescent="0.25">
      <c r="A55" s="1" t="s">
        <v>48</v>
      </c>
      <c r="B55" s="1"/>
      <c r="C55" s="1"/>
      <c r="D55" s="14">
        <f>D24-D53</f>
        <v>-5955.5</v>
      </c>
      <c r="E55" s="14">
        <f>E24-E53</f>
        <v>0</v>
      </c>
      <c r="F55" s="9"/>
      <c r="G55" s="14">
        <f t="shared" ref="G55" si="2">G24-G53</f>
        <v>7619.4599999999991</v>
      </c>
    </row>
    <row r="56" spans="1:7" ht="17" thickTop="1" x14ac:dyDescent="0.2">
      <c r="A56" s="1"/>
      <c r="B56" s="1"/>
      <c r="C56" s="1" t="s">
        <v>49</v>
      </c>
      <c r="D56" s="9"/>
      <c r="E56" s="9"/>
      <c r="F56" s="9"/>
      <c r="G56" s="9"/>
    </row>
    <row r="57" spans="1:7" x14ac:dyDescent="0.2">
      <c r="C57" t="s">
        <v>50</v>
      </c>
      <c r="D57" s="5">
        <v>14956.56</v>
      </c>
      <c r="G57" s="3">
        <v>14956.56</v>
      </c>
    </row>
    <row r="58" spans="1:7" x14ac:dyDescent="0.2">
      <c r="C58" t="s">
        <v>51</v>
      </c>
      <c r="D58" s="5">
        <v>9001.06</v>
      </c>
      <c r="G58" s="15">
        <f t="shared" ref="G58" si="3">G57+G55</f>
        <v>22576.019999999997</v>
      </c>
    </row>
    <row r="59" spans="1:7" x14ac:dyDescent="0.2">
      <c r="C59" t="s">
        <v>52</v>
      </c>
      <c r="D59" s="5"/>
      <c r="G59" s="3">
        <v>22658.47</v>
      </c>
    </row>
    <row r="60" spans="1:7" ht="17" thickBot="1" x14ac:dyDescent="0.25">
      <c r="C60" t="s">
        <v>53</v>
      </c>
      <c r="D60" s="5"/>
      <c r="G60" s="16">
        <v>90</v>
      </c>
    </row>
    <row r="61" spans="1:7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2021-04-16T05:17:18Z</dcterms:created>
  <dcterms:modified xsi:type="dcterms:W3CDTF">2021-04-16T05:17:48Z</dcterms:modified>
</cp:coreProperties>
</file>